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 ФУ АГМО СК\6. Бюджет для граждан\7. Доходы\2024\"/>
    </mc:Choice>
  </mc:AlternateContent>
  <bookViews>
    <workbookView xWindow="0" yWindow="0" windowWidth="23040" windowHeight="9405"/>
  </bookViews>
  <sheets>
    <sheet name="Лист1" sheetId="1" r:id="rId1"/>
  </sheets>
  <definedNames>
    <definedName name="_xlnm.Print_Area" localSheetId="0">Лист1!$A$1:$D$82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25" i="1" l="1"/>
  <c r="C25" i="1"/>
  <c r="B25" i="1"/>
  <c r="D78" i="1"/>
  <c r="C78" i="1"/>
  <c r="B78" i="1"/>
  <c r="D73" i="1"/>
  <c r="C73" i="1"/>
  <c r="B73" i="1"/>
  <c r="D42" i="1"/>
  <c r="C42" i="1"/>
  <c r="B42" i="1"/>
  <c r="D37" i="1"/>
  <c r="C37" i="1"/>
  <c r="B37" i="1"/>
  <c r="B28" i="1" s="1"/>
  <c r="D28" i="1"/>
  <c r="C28" i="1"/>
  <c r="D26" i="1"/>
  <c r="C26" i="1"/>
  <c r="B26" i="1"/>
  <c r="C19" i="1" l="1"/>
  <c r="D19" i="1"/>
  <c r="B19" i="1"/>
  <c r="D9" i="1"/>
  <c r="B9" i="1"/>
  <c r="D8" i="1" l="1"/>
  <c r="D80" i="1" s="1"/>
  <c r="B8" i="1"/>
  <c r="B80" i="1" s="1"/>
  <c r="C8" i="1"/>
  <c r="C80" i="1" s="1"/>
</calcChain>
</file>

<file path=xl/sharedStrings.xml><?xml version="1.0" encoding="utf-8"?>
<sst xmlns="http://schemas.openxmlformats.org/spreadsheetml/2006/main" count="80" uniqueCount="80">
  <si>
    <t>Наименование доходов</t>
  </si>
  <si>
    <t>НАЛОГОВЫЕ И НЕНАЛОГОВЫЕ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</si>
  <si>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</si>
  <si>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</si>
  <si>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</si>
  <si>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</si>
  <si>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</si>
  <si>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</si>
  <si>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</si>
  <si>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</si>
  <si>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БЕЗВОЗМЕЗДНЫЕ ПОСТУПЛЕНИЯ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</si>
  <si>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</si>
  <si>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</si>
  <si>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</si>
  <si>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</si>
  <si>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 (книжные фонды)</t>
  </si>
  <si>
    <t>Субсидии бюджетам на реализацию мероприятий по модернизации школьных систем образования</t>
  </si>
  <si>
    <t>Прочие субсидии (проведение информационно-пропагандистских мероприятий, направленных на профилактику идеологии терроризма)</t>
  </si>
  <si>
    <t>Прочие субсидии (реализация инициативных проектов)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</si>
  <si>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</si>
  <si>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здравоохранения)</t>
  </si>
  <si>
    <t xml:space="preserve"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образования) </t>
  </si>
  <si>
    <t>Субвенции бюджетам муниципальных округов на выполнение передаваемых полномочий субъектов РФ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</si>
  <si>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</si>
  <si>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</si>
  <si>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</si>
  <si>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на выполнение передаваемых полномочий субъектов Российской Федерации (выплата ежегодного социального пособия на проезд студентам)</t>
  </si>
  <si>
    <t xml:space="preserve"> 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края»)</t>
  </si>
  <si>
    <t>Субвенции бюджетам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</si>
  <si>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</si>
  <si>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</si>
  <si>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созданию административных комиссий»)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</si>
  <si>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организациях,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</si>
  <si>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 (обеспечение государственных гарантий реализации прав на получение общедоступного и бесплатного  начального общего, основного общего, среднего общего образования в муниципальных  общеобразовательных организациях,  а также обеспечение дополнительного образования детей в муниципальных общеобразовательных организациях   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</si>
  <si>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и школьных письменных принадлежностей)</t>
  </si>
  <si>
    <t>Субвенции бюджетам на выполнение передаваемых полномочий субъектов Российской Федерации (ежегодная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</si>
  <si>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Субвенции на обеспечение отдыха и оздоровление детей</t>
  </si>
  <si>
    <t>Субвенции бюджетам на выполнение передаваемых полномочий субъектов Российской Федерации (осуществление выплаты социального пособия на погребение)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</si>
  <si>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</si>
  <si>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округов на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</si>
  <si>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</si>
  <si>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</si>
  <si>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</si>
  <si>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</si>
  <si>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муниципальных округов на оплату жилищно-коммунальных услуг отдельным категориям граждан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</si>
  <si>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</si>
  <si>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</si>
  <si>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</si>
  <si>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</si>
  <si>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</si>
  <si>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ИНЫЕ МЕЖБЮДЖЕТНЫЕ ТРАНСФЕРТЫ</t>
  </si>
  <si>
    <t>Межбюджетные трансферты, передаваемые бюджетам муниципальных округов   на обеспечение деятельности депутатов Государственной Думы Ставропольского края и их помощников в избирательных округах</t>
  </si>
  <si>
    <t>Сумма на 2025 год</t>
  </si>
  <si>
    <t>НАЛОГОВЫЕ ДОХОДЫ</t>
  </si>
  <si>
    <t xml:space="preserve">Государственная пошлина </t>
  </si>
  <si>
    <t>НЕНАЛОГОВЫЕ ДОХОДЫ</t>
  </si>
  <si>
    <t>Доходы от использования имушества, находящегося в государственной и муниципальной собственности</t>
  </si>
  <si>
    <t>Доходы от оказания платных услуг</t>
  </si>
  <si>
    <t>Штрафы, санкции, возмещение ущерба</t>
  </si>
  <si>
    <t>Прочие неналоговые доходы</t>
  </si>
  <si>
    <t>ДОТАЦИИ БЮДЖЕТАМ БЮДЖЕТНОЙ СИСТЕМЫ РОССИЙСКОЙ ФЕДЕРАЦИИ</t>
  </si>
  <si>
    <t>ИНФОРМАЦИЯ</t>
  </si>
  <si>
    <t>(рублей)</t>
  </si>
  <si>
    <t>Сумма на 2026 год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</si>
  <si>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</si>
  <si>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программ формирования современной городской среды</t>
  </si>
  <si>
    <t>ПРОЧИЕ СУБСИДИИ</t>
  </si>
  <si>
    <t>Субвенции бюджетам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</si>
  <si>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ЕДИНАЯ СУБВЕНЦИЯ БЮДЖЕТАМ МУНИЦИПАЛЬНЫХ ОКРУГОВ</t>
  </si>
  <si>
    <t>о доходах бюджета Грачевского муниципального округа Ставропольского края на 2025-2027 годы в соотвествии с решением Совета Грачевского муниципального округа Ставропольского края от 19.12.2024 г. № 51 "О бюджете Грачевского муниципального округа Ставропольского края на 2025 год и плановый период 2026 и 2027 годов"</t>
  </si>
  <si>
    <t>Сумма на 2027 год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</si>
  <si>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</si>
  <si>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</si>
  <si>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Прочие субсидии ( укрепление материально-технической базы муниципальных общеобразовательных организаций)</t>
  </si>
  <si>
    <t>Прочие субсидии (благоустройство территорий муниципальных образовательных организаций)</t>
  </si>
  <si>
    <t>Субвенции бюджетам на выполнение передаваемых полномочий субъектов Российской Федерации (проведение мероприятий при осуществлении деятельности по обращению с животными без владельцев)</t>
  </si>
  <si>
    <t>Единая субвенция местным бюджетам (осуществление отдельных государственных полномочий по социальной поддержке многодетных семей)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</si>
  <si>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муниципальных общеобразовательных организаций и профессиональных образовательных организаций</t>
  </si>
  <si>
    <t>ИТОГО</t>
  </si>
  <si>
    <t>Туристический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</si>
</sst>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justify" vertical="center" wrapText="1"/>
    </xf>
    <xf numFmtId="4" fontId="5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view="pageBreakPreview" zoomScale="60" zoomScaleNormal="100" workbookViewId="0">
      <selection activeCell="D24" sqref="D24"/>
    </sheetView>
  </sheetViews>
  <sheetFormatPr defaultRowHeight="15" x14ac:dyDescent="0.25"/>
  <cols>
    <col min="1" max="1" width="38.5703125" customWidth="1"/>
    <col min="2" max="4" width="32.28515625" customWidth="1"/>
  </cols>
  <sheetData>
    <row r="1" spans="1:4" ht="37.9" customHeight="1" x14ac:dyDescent="0.25">
      <c r="A1" s="21" t="s">
        <v>61</v>
      </c>
      <c r="B1" s="21"/>
      <c r="C1" s="21"/>
      <c r="D1" s="21"/>
    </row>
    <row r="2" spans="1:4" ht="15.6" customHeight="1" x14ac:dyDescent="0.25">
      <c r="A2" s="22" t="s">
        <v>69</v>
      </c>
      <c r="B2" s="22"/>
      <c r="C2" s="22"/>
      <c r="D2" s="22"/>
    </row>
    <row r="3" spans="1:4" ht="35.450000000000003" customHeight="1" x14ac:dyDescent="0.25">
      <c r="A3" s="22"/>
      <c r="B3" s="22"/>
      <c r="C3" s="22"/>
      <c r="D3" s="22"/>
    </row>
    <row r="4" spans="1:4" ht="15.6" x14ac:dyDescent="0.3">
      <c r="A4" s="14"/>
      <c r="B4" s="14"/>
      <c r="C4" s="14"/>
      <c r="D4" s="14"/>
    </row>
    <row r="5" spans="1:4" ht="18" customHeight="1" thickBot="1" x14ac:dyDescent="0.3">
      <c r="A5" s="15"/>
      <c r="B5" s="15"/>
      <c r="C5" s="15"/>
      <c r="D5" s="16" t="s">
        <v>62</v>
      </c>
    </row>
    <row r="6" spans="1:4" ht="63" customHeight="1" thickBot="1" x14ac:dyDescent="0.3">
      <c r="A6" s="5" t="s">
        <v>0</v>
      </c>
      <c r="B6" s="6" t="s">
        <v>52</v>
      </c>
      <c r="C6" s="7" t="s">
        <v>63</v>
      </c>
      <c r="D6" s="6" t="s">
        <v>70</v>
      </c>
    </row>
    <row r="7" spans="1:4" ht="16.149999999999999" thickBot="1" x14ac:dyDescent="0.35">
      <c r="A7" s="5">
        <v>1</v>
      </c>
      <c r="B7" s="6">
        <v>2</v>
      </c>
      <c r="C7" s="6">
        <v>3</v>
      </c>
      <c r="D7" s="8">
        <v>4</v>
      </c>
    </row>
    <row r="8" spans="1:4" ht="32.25" thickBot="1" x14ac:dyDescent="0.3">
      <c r="A8" s="9" t="s">
        <v>1</v>
      </c>
      <c r="B8" s="10">
        <f>B9+B19</f>
        <v>341199161.56999999</v>
      </c>
      <c r="C8" s="10">
        <f>C9+C19</f>
        <v>357669368.70999998</v>
      </c>
      <c r="D8" s="10">
        <f>D9+D19</f>
        <v>368754328.70999998</v>
      </c>
    </row>
    <row r="9" spans="1:4" ht="16.5" thickBot="1" x14ac:dyDescent="0.3">
      <c r="A9" s="9" t="s">
        <v>53</v>
      </c>
      <c r="B9" s="10">
        <f>SUM(B10:B18)</f>
        <v>286480620</v>
      </c>
      <c r="C9" s="10">
        <f>SUM(C10:C18)</f>
        <v>303259920</v>
      </c>
      <c r="D9" s="10">
        <f>SUM(D10:D18)</f>
        <v>314344880</v>
      </c>
    </row>
    <row r="10" spans="1:4" ht="15.75" x14ac:dyDescent="0.25">
      <c r="A10" s="2" t="s">
        <v>2</v>
      </c>
      <c r="B10" s="1">
        <v>181744000</v>
      </c>
      <c r="C10" s="1">
        <v>192096000</v>
      </c>
      <c r="D10" s="3">
        <v>199740000</v>
      </c>
    </row>
    <row r="11" spans="1:4" ht="47.25" x14ac:dyDescent="0.25">
      <c r="A11" s="2" t="s">
        <v>3</v>
      </c>
      <c r="B11" s="1">
        <v>23324620</v>
      </c>
      <c r="C11" s="1">
        <v>24084920</v>
      </c>
      <c r="D11" s="3">
        <v>25182880</v>
      </c>
    </row>
    <row r="12" spans="1:4" ht="15.75" x14ac:dyDescent="0.25">
      <c r="A12" s="2" t="s">
        <v>79</v>
      </c>
      <c r="B12" s="1">
        <v>0</v>
      </c>
      <c r="C12" s="1">
        <v>0</v>
      </c>
      <c r="D12" s="3">
        <v>1000</v>
      </c>
    </row>
    <row r="13" spans="1:4" ht="47.25" x14ac:dyDescent="0.25">
      <c r="A13" s="2" t="s">
        <v>4</v>
      </c>
      <c r="B13" s="1">
        <v>18860000</v>
      </c>
      <c r="C13" s="1">
        <v>19428000</v>
      </c>
      <c r="D13" s="3">
        <v>20106000</v>
      </c>
    </row>
    <row r="14" spans="1:4" ht="15.75" x14ac:dyDescent="0.25">
      <c r="A14" s="2" t="s">
        <v>5</v>
      </c>
      <c r="B14" s="1">
        <v>6515000</v>
      </c>
      <c r="C14" s="1">
        <v>7306000</v>
      </c>
      <c r="D14" s="3">
        <v>8156000</v>
      </c>
    </row>
    <row r="15" spans="1:4" ht="63" x14ac:dyDescent="0.25">
      <c r="A15" s="2" t="s">
        <v>6</v>
      </c>
      <c r="B15" s="1">
        <v>4020000</v>
      </c>
      <c r="C15" s="1">
        <v>4500000</v>
      </c>
      <c r="D15" s="3">
        <v>4950000</v>
      </c>
    </row>
    <row r="16" spans="1:4" ht="15.75" x14ac:dyDescent="0.25">
      <c r="A16" s="2" t="s">
        <v>7</v>
      </c>
      <c r="B16" s="1">
        <v>12592000</v>
      </c>
      <c r="C16" s="1">
        <v>13672000</v>
      </c>
      <c r="D16" s="3">
        <v>13786000</v>
      </c>
    </row>
    <row r="17" spans="1:4" ht="15.75" x14ac:dyDescent="0.25">
      <c r="A17" s="2" t="s">
        <v>8</v>
      </c>
      <c r="B17" s="1">
        <v>34691000</v>
      </c>
      <c r="C17" s="1">
        <v>37378000</v>
      </c>
      <c r="D17" s="3">
        <v>37566000</v>
      </c>
    </row>
    <row r="18" spans="1:4" ht="21" customHeight="1" thickBot="1" x14ac:dyDescent="0.3">
      <c r="A18" s="2" t="s">
        <v>54</v>
      </c>
      <c r="B18" s="1">
        <v>4734000</v>
      </c>
      <c r="C18" s="1">
        <v>4795000</v>
      </c>
      <c r="D18" s="3">
        <v>4857000</v>
      </c>
    </row>
    <row r="19" spans="1:4" ht="16.5" thickBot="1" x14ac:dyDescent="0.3">
      <c r="A19" s="9" t="s">
        <v>55</v>
      </c>
      <c r="B19" s="10">
        <f>B20+B21+B22+B23+B24</f>
        <v>54718541.57</v>
      </c>
      <c r="C19" s="10">
        <f t="shared" ref="C19:D19" si="0">C20+C21+C22+C23+C24</f>
        <v>54409448.710000001</v>
      </c>
      <c r="D19" s="10">
        <f t="shared" si="0"/>
        <v>54409448.710000001</v>
      </c>
    </row>
    <row r="20" spans="1:4" ht="63" x14ac:dyDescent="0.25">
      <c r="A20" s="2" t="s">
        <v>56</v>
      </c>
      <c r="B20" s="1">
        <v>43369933</v>
      </c>
      <c r="C20" s="1">
        <v>43369933</v>
      </c>
      <c r="D20" s="3">
        <v>43369933</v>
      </c>
    </row>
    <row r="21" spans="1:4" ht="31.5" x14ac:dyDescent="0.25">
      <c r="A21" s="2" t="s">
        <v>9</v>
      </c>
      <c r="B21" s="1">
        <v>25800</v>
      </c>
      <c r="C21" s="1">
        <v>25800</v>
      </c>
      <c r="D21" s="3">
        <v>25800</v>
      </c>
    </row>
    <row r="22" spans="1:4" ht="15.75" x14ac:dyDescent="0.25">
      <c r="A22" s="2" t="s">
        <v>57</v>
      </c>
      <c r="B22" s="1">
        <v>8495378.5700000003</v>
      </c>
      <c r="C22" s="1">
        <v>9964585.7100000009</v>
      </c>
      <c r="D22" s="3">
        <v>9964585.7100000009</v>
      </c>
    </row>
    <row r="23" spans="1:4" ht="31.5" x14ac:dyDescent="0.25">
      <c r="A23" s="2" t="s">
        <v>58</v>
      </c>
      <c r="B23" s="1">
        <v>1049130</v>
      </c>
      <c r="C23" s="1">
        <v>1049130</v>
      </c>
      <c r="D23" s="3">
        <v>1049130</v>
      </c>
    </row>
    <row r="24" spans="1:4" ht="16.5" thickBot="1" x14ac:dyDescent="0.3">
      <c r="A24" s="4" t="s">
        <v>59</v>
      </c>
      <c r="B24" s="11">
        <v>1778300</v>
      </c>
      <c r="C24" s="11">
        <v>0</v>
      </c>
      <c r="D24" s="12">
        <v>0</v>
      </c>
    </row>
    <row r="25" spans="1:4" ht="32.25" thickBot="1" x14ac:dyDescent="0.3">
      <c r="A25" s="9" t="s">
        <v>10</v>
      </c>
      <c r="B25" s="10">
        <f>B26+B28+B42+B78</f>
        <v>1409862271.0799999</v>
      </c>
      <c r="C25" s="10">
        <f t="shared" ref="C25:D25" si="1">C26+C28+C42+C78</f>
        <v>1030216107.5000001</v>
      </c>
      <c r="D25" s="10">
        <f t="shared" si="1"/>
        <v>1010057152.8200001</v>
      </c>
    </row>
    <row r="26" spans="1:4" ht="57" customHeight="1" x14ac:dyDescent="0.25">
      <c r="A26" s="23" t="s">
        <v>60</v>
      </c>
      <c r="B26" s="24">
        <f>B27</f>
        <v>377585000</v>
      </c>
      <c r="C26" s="24">
        <f t="shared" ref="C26:D26" si="2">C27</f>
        <v>310857000</v>
      </c>
      <c r="D26" s="24">
        <f t="shared" si="2"/>
        <v>299852000</v>
      </c>
    </row>
    <row r="27" spans="1:4" ht="47.25" x14ac:dyDescent="0.25">
      <c r="A27" s="17" t="s">
        <v>11</v>
      </c>
      <c r="B27" s="1">
        <v>377585000</v>
      </c>
      <c r="C27" s="1">
        <v>310857000</v>
      </c>
      <c r="D27" s="1">
        <v>299852000</v>
      </c>
    </row>
    <row r="28" spans="1:4" ht="78.75" x14ac:dyDescent="0.25">
      <c r="A28" s="25" t="s">
        <v>12</v>
      </c>
      <c r="B28" s="26">
        <f>SUM(B29:B37)</f>
        <v>424633734.97999996</v>
      </c>
      <c r="C28" s="26">
        <f t="shared" ref="C28:D28" si="3">SUM(C29:C37)</f>
        <v>96528793.920000017</v>
      </c>
      <c r="D28" s="26">
        <f t="shared" si="3"/>
        <v>82741159.86999999</v>
      </c>
    </row>
    <row r="29" spans="1:4" ht="173.25" x14ac:dyDescent="0.25">
      <c r="A29" s="17" t="s">
        <v>64</v>
      </c>
      <c r="B29" s="1">
        <v>159048228.34</v>
      </c>
      <c r="C29" s="1">
        <v>0</v>
      </c>
      <c r="D29" s="1">
        <v>0</v>
      </c>
    </row>
    <row r="30" spans="1:4" ht="94.5" x14ac:dyDescent="0.25">
      <c r="A30" s="17" t="s">
        <v>13</v>
      </c>
      <c r="B30" s="1">
        <v>20946644.149999999</v>
      </c>
      <c r="C30" s="1">
        <v>19165815.57</v>
      </c>
      <c r="D30" s="1">
        <v>18585089.829999998</v>
      </c>
    </row>
    <row r="31" spans="1:4" ht="94.5" x14ac:dyDescent="0.25">
      <c r="A31" s="17" t="s">
        <v>71</v>
      </c>
      <c r="B31" s="1">
        <v>0</v>
      </c>
      <c r="C31" s="1">
        <v>0</v>
      </c>
      <c r="D31" s="1">
        <v>63851515.149999999</v>
      </c>
    </row>
    <row r="32" spans="1:4" ht="78.75" x14ac:dyDescent="0.25">
      <c r="A32" s="17" t="s">
        <v>72</v>
      </c>
      <c r="B32" s="1">
        <v>1117105</v>
      </c>
      <c r="C32" s="1">
        <v>0</v>
      </c>
      <c r="D32" s="1">
        <v>0</v>
      </c>
    </row>
    <row r="33" spans="1:4" ht="47.25" x14ac:dyDescent="0.25">
      <c r="A33" s="17" t="s">
        <v>14</v>
      </c>
      <c r="B33" s="1">
        <v>885780</v>
      </c>
      <c r="C33" s="1">
        <v>11454.05</v>
      </c>
      <c r="D33" s="1">
        <v>11695.74</v>
      </c>
    </row>
    <row r="34" spans="1:4" ht="31.5" x14ac:dyDescent="0.25">
      <c r="A34" s="17" t="s">
        <v>15</v>
      </c>
      <c r="B34" s="1">
        <v>192032.4</v>
      </c>
      <c r="C34" s="1">
        <v>9080785.5099999998</v>
      </c>
      <c r="D34" s="1">
        <v>192859.15</v>
      </c>
    </row>
    <row r="35" spans="1:4" ht="63" x14ac:dyDescent="0.25">
      <c r="A35" s="17" t="s">
        <v>65</v>
      </c>
      <c r="B35" s="1">
        <v>24051914.010000002</v>
      </c>
      <c r="C35" s="1">
        <v>0</v>
      </c>
      <c r="D35" s="1">
        <v>0</v>
      </c>
    </row>
    <row r="36" spans="1:4" ht="47.25" x14ac:dyDescent="0.25">
      <c r="A36" s="17" t="s">
        <v>16</v>
      </c>
      <c r="B36" s="1">
        <v>199995791.63</v>
      </c>
      <c r="C36" s="1">
        <v>68170738.790000007</v>
      </c>
      <c r="D36" s="1">
        <v>0</v>
      </c>
    </row>
    <row r="37" spans="1:4" ht="15.75" x14ac:dyDescent="0.25">
      <c r="A37" s="18" t="s">
        <v>66</v>
      </c>
      <c r="B37" s="13">
        <f>SUM(B38:B41)</f>
        <v>18396239.449999999</v>
      </c>
      <c r="C37" s="13">
        <f>SUM(C38:C41)</f>
        <v>100000</v>
      </c>
      <c r="D37" s="13">
        <f>SUM(D38:D41)</f>
        <v>100000</v>
      </c>
    </row>
    <row r="38" spans="1:4" ht="78.75" x14ac:dyDescent="0.25">
      <c r="A38" s="17" t="s">
        <v>17</v>
      </c>
      <c r="B38" s="1">
        <v>100000</v>
      </c>
      <c r="C38" s="1">
        <v>100000</v>
      </c>
      <c r="D38" s="1">
        <v>100000</v>
      </c>
    </row>
    <row r="39" spans="1:4" ht="63" x14ac:dyDescent="0.25">
      <c r="A39" s="17" t="s">
        <v>73</v>
      </c>
      <c r="B39" s="1">
        <v>9686172.8399999999</v>
      </c>
      <c r="C39" s="1">
        <v>0</v>
      </c>
      <c r="D39" s="1">
        <v>0</v>
      </c>
    </row>
    <row r="40" spans="1:4" ht="31.5" x14ac:dyDescent="0.25">
      <c r="A40" s="17" t="s">
        <v>18</v>
      </c>
      <c r="B40" s="1">
        <v>7802566.6100000003</v>
      </c>
      <c r="C40" s="1">
        <v>0</v>
      </c>
      <c r="D40" s="1">
        <v>0</v>
      </c>
    </row>
    <row r="41" spans="1:4" ht="47.25" x14ac:dyDescent="0.25">
      <c r="A41" s="17" t="s">
        <v>74</v>
      </c>
      <c r="B41" s="1">
        <v>807500</v>
      </c>
      <c r="C41" s="1">
        <v>0</v>
      </c>
      <c r="D41" s="1">
        <v>0</v>
      </c>
    </row>
    <row r="42" spans="1:4" ht="78.75" x14ac:dyDescent="0.25">
      <c r="A42" s="25" t="s">
        <v>19</v>
      </c>
      <c r="B42" s="26">
        <f>SUM(B43:B73)</f>
        <v>606454062.51999998</v>
      </c>
      <c r="C42" s="26">
        <f>SUM(C43:C73)</f>
        <v>621640840</v>
      </c>
      <c r="D42" s="26">
        <f>SUM(D43:D73)</f>
        <v>626274519.37</v>
      </c>
    </row>
    <row r="43" spans="1:4" ht="126" x14ac:dyDescent="0.25">
      <c r="A43" s="17" t="s">
        <v>20</v>
      </c>
      <c r="B43" s="1">
        <v>462422.05</v>
      </c>
      <c r="C43" s="1">
        <v>462422.05</v>
      </c>
      <c r="D43" s="1">
        <v>462422.05</v>
      </c>
    </row>
    <row r="44" spans="1:4" ht="126" x14ac:dyDescent="0.25">
      <c r="A44" s="17" t="s">
        <v>21</v>
      </c>
      <c r="B44" s="1">
        <v>2753402.15</v>
      </c>
      <c r="C44" s="1">
        <v>2753402.15</v>
      </c>
      <c r="D44" s="1">
        <v>2753402.15</v>
      </c>
    </row>
    <row r="45" spans="1:4" ht="157.5" x14ac:dyDescent="0.25">
      <c r="A45" s="17" t="s">
        <v>22</v>
      </c>
      <c r="B45" s="1">
        <v>429379.71</v>
      </c>
      <c r="C45" s="1">
        <v>429379.71</v>
      </c>
      <c r="D45" s="1">
        <v>429379.71</v>
      </c>
    </row>
    <row r="46" spans="1:4" ht="126" x14ac:dyDescent="0.25">
      <c r="A46" s="17" t="s">
        <v>23</v>
      </c>
      <c r="B46" s="1">
        <v>2776460.52</v>
      </c>
      <c r="C46" s="1">
        <v>2776460.52</v>
      </c>
      <c r="D46" s="1">
        <v>2776460.52</v>
      </c>
    </row>
    <row r="47" spans="1:4" ht="126" x14ac:dyDescent="0.25">
      <c r="A47" s="17" t="s">
        <v>24</v>
      </c>
      <c r="B47" s="1">
        <v>757959.07</v>
      </c>
      <c r="C47" s="1">
        <v>757959.07</v>
      </c>
      <c r="D47" s="1">
        <v>757959.07</v>
      </c>
    </row>
    <row r="48" spans="1:4" ht="110.25" x14ac:dyDescent="0.25">
      <c r="A48" s="17" t="s">
        <v>25</v>
      </c>
      <c r="B48" s="1">
        <v>24794055.309999999</v>
      </c>
      <c r="C48" s="1">
        <v>0</v>
      </c>
      <c r="D48" s="1">
        <v>0</v>
      </c>
    </row>
    <row r="49" spans="1:4" ht="94.5" x14ac:dyDescent="0.25">
      <c r="A49" s="17" t="s">
        <v>26</v>
      </c>
      <c r="B49" s="1">
        <v>104821.01</v>
      </c>
      <c r="C49" s="1">
        <v>109014.06</v>
      </c>
      <c r="D49" s="1">
        <v>113374.44</v>
      </c>
    </row>
    <row r="50" spans="1:4" ht="204.75" x14ac:dyDescent="0.25">
      <c r="A50" s="17" t="s">
        <v>27</v>
      </c>
      <c r="B50" s="1">
        <v>827149.85</v>
      </c>
      <c r="C50" s="1">
        <v>827149.85</v>
      </c>
      <c r="D50" s="1">
        <v>827149.85</v>
      </c>
    </row>
    <row r="51" spans="1:4" ht="110.25" x14ac:dyDescent="0.25">
      <c r="A51" s="17" t="s">
        <v>28</v>
      </c>
      <c r="B51" s="1">
        <v>674832.1</v>
      </c>
      <c r="C51" s="1">
        <v>674832.1</v>
      </c>
      <c r="D51" s="1">
        <v>674832.1</v>
      </c>
    </row>
    <row r="52" spans="1:4" ht="204.75" x14ac:dyDescent="0.25">
      <c r="A52" s="17" t="s">
        <v>29</v>
      </c>
      <c r="B52" s="1">
        <v>23686872.98</v>
      </c>
      <c r="C52" s="1">
        <v>24416499.48</v>
      </c>
      <c r="D52" s="1">
        <v>24416499.48</v>
      </c>
    </row>
    <row r="53" spans="1:4" ht="126" x14ac:dyDescent="0.25">
      <c r="A53" s="17" t="s">
        <v>30</v>
      </c>
      <c r="B53" s="1">
        <v>19199990.719999999</v>
      </c>
      <c r="C53" s="1">
        <v>19200049.800000001</v>
      </c>
      <c r="D53" s="1">
        <v>19199997.510000002</v>
      </c>
    </row>
    <row r="54" spans="1:4" ht="189" x14ac:dyDescent="0.25">
      <c r="A54" s="17" t="s">
        <v>31</v>
      </c>
      <c r="B54" s="1">
        <v>3000</v>
      </c>
      <c r="C54" s="1">
        <v>3000</v>
      </c>
      <c r="D54" s="1">
        <v>3000</v>
      </c>
    </row>
    <row r="55" spans="1:4" ht="236.25" x14ac:dyDescent="0.25">
      <c r="A55" s="17" t="s">
        <v>32</v>
      </c>
      <c r="B55" s="1">
        <v>157738746.90000001</v>
      </c>
      <c r="C55" s="1">
        <v>157738746.90000001</v>
      </c>
      <c r="D55" s="1">
        <v>157738746.90000001</v>
      </c>
    </row>
    <row r="56" spans="1:4" ht="330.75" x14ac:dyDescent="0.25">
      <c r="A56" s="17" t="s">
        <v>33</v>
      </c>
      <c r="B56" s="1">
        <v>195749967.15000001</v>
      </c>
      <c r="C56" s="1">
        <v>195749967.15000001</v>
      </c>
      <c r="D56" s="1">
        <v>195749967.15000001</v>
      </c>
    </row>
    <row r="57" spans="1:4" ht="220.5" x14ac:dyDescent="0.25">
      <c r="A57" s="17" t="s">
        <v>34</v>
      </c>
      <c r="B57" s="1">
        <v>9856281.1799999997</v>
      </c>
      <c r="C57" s="1">
        <v>0</v>
      </c>
      <c r="D57" s="1">
        <v>0</v>
      </c>
    </row>
    <row r="58" spans="1:4" ht="236.25" x14ac:dyDescent="0.25">
      <c r="A58" s="17" t="s">
        <v>35</v>
      </c>
      <c r="B58" s="1">
        <v>8071870.6399999997</v>
      </c>
      <c r="C58" s="1">
        <v>7082814.29</v>
      </c>
      <c r="D58" s="1">
        <v>5859417.4800000004</v>
      </c>
    </row>
    <row r="59" spans="1:4" ht="31.5" x14ac:dyDescent="0.25">
      <c r="A59" s="17" t="s">
        <v>36</v>
      </c>
      <c r="B59" s="1">
        <v>2980227.67</v>
      </c>
      <c r="C59" s="1">
        <v>2980227.67</v>
      </c>
      <c r="D59" s="1">
        <v>2980227.67</v>
      </c>
    </row>
    <row r="60" spans="1:4" ht="78.75" x14ac:dyDescent="0.25">
      <c r="A60" s="17" t="s">
        <v>37</v>
      </c>
      <c r="B60" s="1">
        <v>395477.3</v>
      </c>
      <c r="C60" s="1">
        <v>395477.3</v>
      </c>
      <c r="D60" s="1">
        <v>395477.3</v>
      </c>
    </row>
    <row r="61" spans="1:4" ht="189" x14ac:dyDescent="0.25">
      <c r="A61" s="17" t="s">
        <v>67</v>
      </c>
      <c r="B61" s="19">
        <v>494749.4</v>
      </c>
      <c r="C61" s="19">
        <v>0</v>
      </c>
      <c r="D61" s="19">
        <v>0</v>
      </c>
    </row>
    <row r="62" spans="1:4" ht="110.25" x14ac:dyDescent="0.25">
      <c r="A62" s="17" t="s">
        <v>75</v>
      </c>
      <c r="B62" s="19">
        <v>185788.45</v>
      </c>
      <c r="C62" s="19">
        <v>185788.45</v>
      </c>
      <c r="D62" s="19">
        <v>185788.45</v>
      </c>
    </row>
    <row r="63" spans="1:4" ht="157.5" x14ac:dyDescent="0.25">
      <c r="A63" s="17" t="s">
        <v>38</v>
      </c>
      <c r="B63" s="1">
        <v>3330943.77</v>
      </c>
      <c r="C63" s="1">
        <v>3330943.77</v>
      </c>
      <c r="D63" s="1">
        <v>3330943.77</v>
      </c>
    </row>
    <row r="64" spans="1:4" ht="126" x14ac:dyDescent="0.25">
      <c r="A64" s="17" t="s">
        <v>39</v>
      </c>
      <c r="B64" s="1">
        <v>4574865.5999999996</v>
      </c>
      <c r="C64" s="1">
        <v>0</v>
      </c>
      <c r="D64" s="1">
        <v>0</v>
      </c>
    </row>
    <row r="65" spans="1:4" ht="78.75" x14ac:dyDescent="0.25">
      <c r="A65" s="17" t="s">
        <v>40</v>
      </c>
      <c r="B65" s="1">
        <v>2091613.64</v>
      </c>
      <c r="C65" s="1">
        <v>2278018.59</v>
      </c>
      <c r="D65" s="1">
        <v>2356066.12</v>
      </c>
    </row>
    <row r="66" spans="1:4" ht="126" x14ac:dyDescent="0.25">
      <c r="A66" s="17" t="s">
        <v>41</v>
      </c>
      <c r="B66" s="1">
        <v>9366.4</v>
      </c>
      <c r="C66" s="1">
        <v>118008</v>
      </c>
      <c r="D66" s="1">
        <v>8964.7999999999993</v>
      </c>
    </row>
    <row r="67" spans="1:4" ht="110.25" x14ac:dyDescent="0.25">
      <c r="A67" s="17" t="s">
        <v>42</v>
      </c>
      <c r="B67" s="1">
        <v>2380675.9500000002</v>
      </c>
      <c r="C67" s="1">
        <v>2416797.8199999998</v>
      </c>
      <c r="D67" s="1">
        <v>2459811.85</v>
      </c>
    </row>
    <row r="68" spans="1:4" ht="126" x14ac:dyDescent="0.25">
      <c r="A68" s="17" t="s">
        <v>43</v>
      </c>
      <c r="B68" s="1">
        <v>2151041.65</v>
      </c>
      <c r="C68" s="1">
        <v>2236931.5699999998</v>
      </c>
      <c r="D68" s="1">
        <v>2326195.67</v>
      </c>
    </row>
    <row r="69" spans="1:4" ht="63" x14ac:dyDescent="0.25">
      <c r="A69" s="17" t="s">
        <v>44</v>
      </c>
      <c r="B69" s="1">
        <v>23693152.859999999</v>
      </c>
      <c r="C69" s="1">
        <v>23319214.460000001</v>
      </c>
      <c r="D69" s="1">
        <v>23319214.460000001</v>
      </c>
    </row>
    <row r="70" spans="1:4" ht="94.5" x14ac:dyDescent="0.25">
      <c r="A70" s="17" t="s">
        <v>45</v>
      </c>
      <c r="B70" s="1">
        <v>31763592</v>
      </c>
      <c r="C70" s="1">
        <v>31763592</v>
      </c>
      <c r="D70" s="1">
        <v>31763592</v>
      </c>
    </row>
    <row r="71" spans="1:4" ht="94.5" x14ac:dyDescent="0.25">
      <c r="A71" s="17" t="s">
        <v>46</v>
      </c>
      <c r="B71" s="1">
        <v>21522814.399999999</v>
      </c>
      <c r="C71" s="1">
        <v>23194557.199999999</v>
      </c>
      <c r="D71" s="1">
        <v>24742416.199999999</v>
      </c>
    </row>
    <row r="72" spans="1:4" ht="94.5" x14ac:dyDescent="0.25">
      <c r="A72" s="17" t="s">
        <v>47</v>
      </c>
      <c r="B72" s="1">
        <v>54238.01</v>
      </c>
      <c r="C72" s="1">
        <v>52213.9</v>
      </c>
      <c r="D72" s="1">
        <v>52213.9</v>
      </c>
    </row>
    <row r="73" spans="1:4" ht="47.25" x14ac:dyDescent="0.25">
      <c r="A73" s="18" t="s">
        <v>68</v>
      </c>
      <c r="B73" s="13">
        <f>B74+B75+B77+B76</f>
        <v>62938304.079999998</v>
      </c>
      <c r="C73" s="13">
        <f t="shared" ref="C73:D73" si="4">C74+C75+C77+C76</f>
        <v>116387372.13999999</v>
      </c>
      <c r="D73" s="13">
        <f t="shared" si="4"/>
        <v>120590998.77</v>
      </c>
    </row>
    <row r="74" spans="1:4" ht="78.75" x14ac:dyDescent="0.25">
      <c r="A74" s="17" t="s">
        <v>48</v>
      </c>
      <c r="B74" s="1">
        <v>56678140.539999999</v>
      </c>
      <c r="C74" s="1">
        <v>57093978.759999998</v>
      </c>
      <c r="D74" s="1">
        <v>57071023.25</v>
      </c>
    </row>
    <row r="75" spans="1:4" ht="94.5" x14ac:dyDescent="0.25">
      <c r="A75" s="17" t="s">
        <v>49</v>
      </c>
      <c r="B75" s="1">
        <v>5478963.54</v>
      </c>
      <c r="C75" s="1">
        <v>5688276.9400000004</v>
      </c>
      <c r="D75" s="1">
        <v>5906026.4100000001</v>
      </c>
    </row>
    <row r="76" spans="1:4" ht="78.75" x14ac:dyDescent="0.25">
      <c r="A76" s="17" t="s">
        <v>76</v>
      </c>
      <c r="B76" s="1">
        <v>0</v>
      </c>
      <c r="C76" s="1">
        <v>52823916.439999998</v>
      </c>
      <c r="D76" s="1">
        <v>56832749.109999999</v>
      </c>
    </row>
    <row r="77" spans="1:4" ht="139.5" customHeight="1" x14ac:dyDescent="0.25">
      <c r="A77" s="17" t="s">
        <v>77</v>
      </c>
      <c r="B77" s="1">
        <v>781200</v>
      </c>
      <c r="C77" s="1">
        <v>781200</v>
      </c>
      <c r="D77" s="1">
        <v>781200</v>
      </c>
    </row>
    <row r="78" spans="1:4" ht="31.5" x14ac:dyDescent="0.25">
      <c r="A78" s="25" t="s">
        <v>50</v>
      </c>
      <c r="B78" s="26">
        <f>B79</f>
        <v>1189473.58</v>
      </c>
      <c r="C78" s="26">
        <f t="shared" ref="C78:D78" si="5">C79</f>
        <v>1189473.58</v>
      </c>
      <c r="D78" s="26">
        <f t="shared" si="5"/>
        <v>1189473.58</v>
      </c>
    </row>
    <row r="79" spans="1:4" ht="135.75" customHeight="1" x14ac:dyDescent="0.25">
      <c r="A79" s="20" t="s">
        <v>51</v>
      </c>
      <c r="B79" s="11">
        <v>1189473.58</v>
      </c>
      <c r="C79" s="11">
        <v>1189473.58</v>
      </c>
      <c r="D79" s="11">
        <v>1189473.58</v>
      </c>
    </row>
    <row r="80" spans="1:4" ht="38.25" customHeight="1" x14ac:dyDescent="0.25">
      <c r="A80" s="27" t="s">
        <v>78</v>
      </c>
      <c r="B80" s="28">
        <f>B25+B8</f>
        <v>1751061432.6499999</v>
      </c>
      <c r="C80" s="28">
        <f t="shared" ref="C80:D80" si="6">C25+C8</f>
        <v>1387885476.21</v>
      </c>
      <c r="D80" s="28">
        <f t="shared" si="6"/>
        <v>1378811481.53</v>
      </c>
    </row>
  </sheetData>
  <mergeCells count="2">
    <mergeCell ref="A1:D1"/>
    <mergeCell ref="A2:D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Grpavv</dc:creator>
  <cp:lastModifiedBy>Dudiniva</cp:lastModifiedBy>
  <dcterms:created xsi:type="dcterms:W3CDTF">2023-01-18T08:51:14Z</dcterms:created>
  <dcterms:modified xsi:type="dcterms:W3CDTF">2025-01-16T11:06:41Z</dcterms:modified>
</cp:coreProperties>
</file>